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otfoldtowncouncil.sharepoint.com/sites/stc2/Shared Documents/General/FINANCE/Grants/"/>
    </mc:Choice>
  </mc:AlternateContent>
  <xr:revisionPtr revIDLastSave="26" documentId="8_{BF633C81-8A84-4237-B508-FF86CD2073F2}" xr6:coauthVersionLast="47" xr6:coauthVersionMax="47" xr10:uidLastSave="{ED0046F9-BAD7-4A89-9803-28BD8B7F153C}"/>
  <bookViews>
    <workbookView xWindow="-108" yWindow="-108" windowWidth="23256" windowHeight="13896" xr2:uid="{AB3E0C9B-00A7-48D0-B711-AEB601981A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C44" i="1"/>
  <c r="C30" i="1"/>
  <c r="C15" i="1"/>
  <c r="C53" i="1" l="1"/>
</calcChain>
</file>

<file path=xl/sharedStrings.xml><?xml version="1.0" encoding="utf-8"?>
<sst xmlns="http://schemas.openxmlformats.org/spreadsheetml/2006/main" count="94" uniqueCount="83">
  <si>
    <t>STOTFOLD TOWN COUNCIL</t>
  </si>
  <si>
    <t>AWARDED GRANTS RECORDS</t>
  </si>
  <si>
    <t>2022 - 2025</t>
  </si>
  <si>
    <t>Organisation</t>
  </si>
  <si>
    <t>Grant 
Awarded</t>
  </si>
  <si>
    <t>Use of grant</t>
  </si>
  <si>
    <t xml:space="preserve">Approved Annual Budget: </t>
  </si>
  <si>
    <t>Stotfold Conservative Club (SC: Cashbook)</t>
  </si>
  <si>
    <t>Pix Gymnastics Club (SC: Cashbook)</t>
  </si>
  <si>
    <t>Just Out (SC: J06)</t>
  </si>
  <si>
    <t>2022 - 2023</t>
  </si>
  <si>
    <t>Stotfold Girl Guide Association (SC: Cashbook)</t>
  </si>
  <si>
    <t>Stotfold Bowls Club (SC: S09)</t>
  </si>
  <si>
    <t>Stotfold Football Club (SC: S38)</t>
  </si>
  <si>
    <t>The Barn, Stotfold (SC: Cashbook)</t>
  </si>
  <si>
    <t>Magpas Air Ambulance (SC: Cashbook)</t>
  </si>
  <si>
    <t>Doctors and paramedic funding</t>
  </si>
  <si>
    <t>St Mary's Church of England Academy (SC: S3)</t>
  </si>
  <si>
    <t xml:space="preserve">Total Grant Awards 2022 - 2023: </t>
  </si>
  <si>
    <t>2023 - 2024</t>
  </si>
  <si>
    <t>Remove internal lighting and replace with LED lights with occupacy sensors.</t>
  </si>
  <si>
    <t>Stotfold Salvation Army (SC: Cashbook)</t>
  </si>
  <si>
    <t xml:space="preserve">Defibrillator for 24/7 access for community use. </t>
  </si>
  <si>
    <t xml:space="preserve">St. Mary the Virgin, Stotfold Parish Church </t>
  </si>
  <si>
    <t xml:space="preserve">Upgrades to church hall heating system. </t>
  </si>
  <si>
    <t xml:space="preserve">Respite At Home Volunteers (SC: Cashbook)
West Mid-Beds and Ivel Valley </t>
  </si>
  <si>
    <t>Carers at home support.</t>
  </si>
  <si>
    <t>St Mary The Virgin, Stotfold Parish Church (SC: S3)</t>
  </si>
  <si>
    <t>Commision a bespoke piece of work.</t>
  </si>
  <si>
    <t>Larksfield and Arlesey Medical Partnership (SC: L17)</t>
  </si>
  <si>
    <t>Coronation celebrations on Sunday 7th May 2023.</t>
  </si>
  <si>
    <t>The H.O.Roe Charity (SC: H23)</t>
  </si>
  <si>
    <t xml:space="preserve">Upgrades to community centre kitchen. </t>
  </si>
  <si>
    <t>£500.00</t>
  </si>
  <si>
    <t>Lighting improvements to clubhouse.</t>
  </si>
  <si>
    <t>£600.00</t>
  </si>
  <si>
    <t>Qualification fees for coaches.</t>
  </si>
  <si>
    <t>£1500.00</t>
  </si>
  <si>
    <t>Funding for doctor and paramedic.</t>
  </si>
  <si>
    <t xml:space="preserve">Total Grant Awards 2023 - 2024: </t>
  </si>
  <si>
    <t xml:space="preserve">2024 - 2025 </t>
  </si>
  <si>
    <t>Phase 1 Applications</t>
  </si>
  <si>
    <t xml:space="preserve">Towards the cost of a new secure back door for the Bowls Club. </t>
  </si>
  <si>
    <t>St. Mary's Church of England Academy (SC: S3)</t>
  </si>
  <si>
    <t>Friends of Roecroft Lower School (FORL) (SC: F1)</t>
  </si>
  <si>
    <t>Installation of two outdoor play/stage areas.</t>
  </si>
  <si>
    <t>Enhance their provision of equipment for the teenagers of Stotfold.</t>
  </si>
  <si>
    <t>St Mary's Church (SC: S4)</t>
  </si>
  <si>
    <t>Towards  the cost of a new boiler and plumbing for St. Mary's Church Hall.</t>
  </si>
  <si>
    <t>The Rooms (SC: R01)</t>
  </si>
  <si>
    <t>The Need Project Central Bedfordshire(SC: T04)</t>
  </si>
  <si>
    <t xml:space="preserve">Food bank supplies. </t>
  </si>
  <si>
    <t>Specialised mower for lawn cutting at the Bowls Club.</t>
  </si>
  <si>
    <t>1st Stotfold Scout Group (SC: S18)</t>
  </si>
  <si>
    <t xml:space="preserve">Towards the cost of removing outbuildings from the rear of the Scout hut. </t>
  </si>
  <si>
    <t>Friends of Roecroft Lower School (FORL)(SC: F1)</t>
  </si>
  <si>
    <t xml:space="preserve">Silent disco headphones. </t>
  </si>
  <si>
    <t xml:space="preserve">Total Phase 1: </t>
  </si>
  <si>
    <t xml:space="preserve">Phase 2 Applications </t>
  </si>
  <si>
    <t>M J Ryalls Building Supplies Ltd</t>
  </si>
  <si>
    <t xml:space="preserve">Pix Gymnastics Club CIC </t>
  </si>
  <si>
    <t>St. Mary's CE Academy</t>
  </si>
  <si>
    <t xml:space="preserve">Stotfold Runners Club </t>
  </si>
  <si>
    <t>Total Phase 2:</t>
  </si>
  <si>
    <t>Total Grant Awards 2024 - 2025:</t>
  </si>
  <si>
    <t>* The SC codes are recorded entities on our Accounting System</t>
  </si>
  <si>
    <t>Grant 
request</t>
  </si>
  <si>
    <t>Sensory and nurture room fitting out.</t>
  </si>
  <si>
    <t xml:space="preserve">Defibrillator covering Norton side of town. </t>
  </si>
  <si>
    <t xml:space="preserve">New gymnastics floor covering.  </t>
  </si>
  <si>
    <t>New IT Technology - 6 chromebooks + IT configuration.</t>
  </si>
  <si>
    <t>CCTV Installation.</t>
  </si>
  <si>
    <t>Club affiliation fees with Athletics England.</t>
  </si>
  <si>
    <t>Defibrillator supplies.</t>
  </si>
  <si>
    <t xml:space="preserve">The Barn, Stotfold </t>
  </si>
  <si>
    <t>Defibrillator at High Street retail space.</t>
  </si>
  <si>
    <t>Binoculars for school children for science projects.</t>
  </si>
  <si>
    <t>initial printing costs for a regular newsletter.</t>
  </si>
  <si>
    <t>Portable goals to facilitate training sessions.</t>
  </si>
  <si>
    <t>Purchase of equipment.</t>
  </si>
  <si>
    <t>Purchase of scarifier.</t>
  </si>
  <si>
    <t>Play equipment for the Mossman Centre for 4 - 10 year olds.</t>
  </si>
  <si>
    <t>Bicycle racks for teenagers attending the club.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</si>
</sst>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/>
    <xf numFmtId="0" fontId="4" fillId="0" borderId="0" xfId="0" applyFont="1"/>
    <xf numFmtId="164" fontId="4" fillId="0" borderId="1" xfId="0" applyNumberFormat="1" applyFont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2" xfId="0" applyFont="1" applyBorder="1"/>
    <xf numFmtId="164" fontId="4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left"/>
    </xf>
    <xf numFmtId="14" fontId="5" fillId="2" borderId="3" xfId="0" applyNumberFormat="1" applyFont="1" applyFill="1" applyBorder="1" applyAlignment="1">
      <alignment horizontal="left" vertical="center" wrapText="1"/>
    </xf>
    <xf numFmtId="14" fontId="5" fillId="2" borderId="3" xfId="0" applyNumberFormat="1" applyFont="1" applyFill="1" applyBorder="1" applyAlignment="1">
      <alignment horizontal="left"/>
    </xf>
    <xf numFmtId="0" fontId="5" fillId="0" borderId="2" xfId="0" applyFont="1" applyBorder="1"/>
    <xf numFmtId="0" fontId="4" fillId="0" borderId="2" xfId="0" applyFont="1" applyBorder="1" applyAlignment="1">
      <alignment wrapText="1"/>
    </xf>
    <xf numFmtId="0" fontId="5" fillId="2" borderId="2" xfId="0" applyFont="1" applyFill="1" applyBorder="1" applyAlignment="1">
      <alignment vertical="center" wrapText="1"/>
    </xf>
    <xf numFmtId="164" fontId="4" fillId="0" borderId="0" xfId="0" applyNumberFormat="1" applyFont="1" applyAlignment="1">
      <alignment horizontal="left"/>
    </xf>
    <xf numFmtId="0" fontId="5" fillId="2" borderId="2" xfId="0" applyFont="1" applyFill="1" applyBorder="1"/>
    <xf numFmtId="164" fontId="5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3D44-3828-451A-9DF8-D26011AD7BEC}">
  <dimension ref="A1:D56"/>
  <sheetViews>
    <sheetView tabSelected="1" topLeftCell="A15" workbookViewId="0">
      <selection activeCell="D30" sqref="D30"/>
    </sheetView>
  </sheetViews>
  <sheetFormatPr defaultRowHeight="15" x14ac:dyDescent="0.25"/>
  <cols>
    <col min="1" max="1" width="48.42578125" customWidth="1"/>
    <col min="2" max="2" width="15" customWidth="1"/>
    <col min="3" max="3" width="16.28515625" customWidth="1"/>
    <col min="4" max="4" width="63.85546875" customWidth="1"/>
  </cols>
  <sheetData>
    <row r="1" spans="1:4" ht="15.75" x14ac:dyDescent="0.25">
      <c r="A1" s="1" t="s">
        <v>0</v>
      </c>
      <c r="B1" s="2"/>
      <c r="C1" s="2"/>
      <c r="D1" s="2"/>
    </row>
    <row r="2" spans="1:4" ht="15.75" x14ac:dyDescent="0.25">
      <c r="A2" s="1" t="s">
        <v>1</v>
      </c>
      <c r="B2" s="2"/>
      <c r="C2" s="2"/>
      <c r="D2" s="2"/>
    </row>
    <row r="3" spans="1:4" ht="15.75" x14ac:dyDescent="0.25">
      <c r="A3" s="1" t="s">
        <v>2</v>
      </c>
      <c r="B3" s="3"/>
      <c r="C3" s="3"/>
      <c r="D3" s="3"/>
    </row>
    <row r="4" spans="1:4" x14ac:dyDescent="0.25">
      <c r="A4" s="4"/>
      <c r="B4" s="5"/>
      <c r="C4" s="6"/>
      <c r="D4" s="7"/>
    </row>
    <row r="5" spans="1:4" ht="26.25" x14ac:dyDescent="0.25">
      <c r="A5" s="30" t="s">
        <v>3</v>
      </c>
      <c r="B5" s="31" t="s">
        <v>66</v>
      </c>
      <c r="C5" s="31" t="s">
        <v>4</v>
      </c>
      <c r="D5" s="30" t="s">
        <v>5</v>
      </c>
    </row>
    <row r="6" spans="1:4" x14ac:dyDescent="0.25">
      <c r="A6" s="19" t="s">
        <v>10</v>
      </c>
      <c r="B6" s="9"/>
      <c r="C6" s="9"/>
      <c r="D6" s="10"/>
    </row>
    <row r="7" spans="1:4" x14ac:dyDescent="0.25">
      <c r="A7" s="20" t="s">
        <v>6</v>
      </c>
      <c r="B7" s="17"/>
      <c r="C7" s="16">
        <v>15000</v>
      </c>
      <c r="D7" s="10"/>
    </row>
    <row r="8" spans="1:4" x14ac:dyDescent="0.25">
      <c r="A8" s="11" t="s">
        <v>11</v>
      </c>
      <c r="B8" s="8">
        <v>1500</v>
      </c>
      <c r="C8" s="12">
        <v>1500</v>
      </c>
      <c r="D8" s="13" t="s">
        <v>81</v>
      </c>
    </row>
    <row r="9" spans="1:4" x14ac:dyDescent="0.25">
      <c r="A9" s="14" t="s">
        <v>12</v>
      </c>
      <c r="B9" s="8">
        <v>1500</v>
      </c>
      <c r="C9" s="12">
        <v>1500</v>
      </c>
      <c r="D9" s="13" t="s">
        <v>80</v>
      </c>
    </row>
    <row r="10" spans="1:4" x14ac:dyDescent="0.25">
      <c r="A10" s="14" t="s">
        <v>12</v>
      </c>
      <c r="B10" s="8">
        <v>1000</v>
      </c>
      <c r="C10" s="12">
        <v>1000</v>
      </c>
      <c r="D10" s="13" t="s">
        <v>79</v>
      </c>
    </row>
    <row r="11" spans="1:4" x14ac:dyDescent="0.25">
      <c r="A11" s="11" t="s">
        <v>13</v>
      </c>
      <c r="B11" s="8">
        <v>1500</v>
      </c>
      <c r="C11" s="12">
        <v>1500</v>
      </c>
      <c r="D11" s="13" t="s">
        <v>78</v>
      </c>
    </row>
    <row r="12" spans="1:4" x14ac:dyDescent="0.25">
      <c r="A12" s="11" t="s">
        <v>14</v>
      </c>
      <c r="B12" s="8">
        <v>162</v>
      </c>
      <c r="C12" s="12">
        <v>0</v>
      </c>
      <c r="D12" s="13" t="s">
        <v>77</v>
      </c>
    </row>
    <row r="13" spans="1:4" x14ac:dyDescent="0.25">
      <c r="A13" s="11" t="s">
        <v>15</v>
      </c>
      <c r="B13" s="8">
        <v>1500</v>
      </c>
      <c r="C13" s="12">
        <v>0</v>
      </c>
      <c r="D13" s="13" t="s">
        <v>16</v>
      </c>
    </row>
    <row r="14" spans="1:4" x14ac:dyDescent="0.25">
      <c r="A14" s="11" t="s">
        <v>17</v>
      </c>
      <c r="B14" s="8">
        <v>750</v>
      </c>
      <c r="C14" s="12">
        <v>0</v>
      </c>
      <c r="D14" s="13" t="s">
        <v>76</v>
      </c>
    </row>
    <row r="15" spans="1:4" x14ac:dyDescent="0.25">
      <c r="A15" s="21" t="s">
        <v>18</v>
      </c>
      <c r="B15" s="8"/>
      <c r="C15" s="18">
        <f>SUM(C8:C14)</f>
        <v>5500</v>
      </c>
      <c r="D15" s="13"/>
    </row>
    <row r="16" spans="1:4" x14ac:dyDescent="0.25">
      <c r="A16" s="19" t="s">
        <v>19</v>
      </c>
      <c r="B16" s="9"/>
      <c r="C16" s="9"/>
      <c r="D16" s="10"/>
    </row>
    <row r="17" spans="1:4" x14ac:dyDescent="0.25">
      <c r="A17" s="20" t="s">
        <v>6</v>
      </c>
      <c r="B17" s="17"/>
      <c r="C17" s="16">
        <v>15000</v>
      </c>
      <c r="D17" s="10"/>
    </row>
    <row r="18" spans="1:4" ht="26.25" x14ac:dyDescent="0.25">
      <c r="A18" s="11" t="s">
        <v>12</v>
      </c>
      <c r="B18" s="8">
        <v>1000</v>
      </c>
      <c r="C18" s="12">
        <v>1000</v>
      </c>
      <c r="D18" s="13" t="s">
        <v>20</v>
      </c>
    </row>
    <row r="19" spans="1:4" x14ac:dyDescent="0.25">
      <c r="A19" s="11" t="s">
        <v>21</v>
      </c>
      <c r="B19" s="8">
        <v>1500</v>
      </c>
      <c r="C19" s="12">
        <v>750</v>
      </c>
      <c r="D19" s="11" t="s">
        <v>22</v>
      </c>
    </row>
    <row r="20" spans="1:4" x14ac:dyDescent="0.25">
      <c r="A20" s="14" t="s">
        <v>23</v>
      </c>
      <c r="B20" s="8">
        <v>1500</v>
      </c>
      <c r="C20" s="12">
        <v>750</v>
      </c>
      <c r="D20" s="11" t="s">
        <v>24</v>
      </c>
    </row>
    <row r="21" spans="1:4" ht="26.25" x14ac:dyDescent="0.25">
      <c r="A21" s="13" t="s">
        <v>25</v>
      </c>
      <c r="B21" s="8">
        <v>300</v>
      </c>
      <c r="C21" s="12">
        <v>900</v>
      </c>
      <c r="D21" s="13" t="s">
        <v>26</v>
      </c>
    </row>
    <row r="22" spans="1:4" x14ac:dyDescent="0.25">
      <c r="A22" s="22" t="s">
        <v>9</v>
      </c>
      <c r="B22" s="8">
        <v>1500</v>
      </c>
      <c r="C22" s="12">
        <v>1000</v>
      </c>
      <c r="D22" s="13" t="s">
        <v>82</v>
      </c>
    </row>
    <row r="23" spans="1:4" x14ac:dyDescent="0.25">
      <c r="A23" s="11" t="s">
        <v>27</v>
      </c>
      <c r="B23" s="8">
        <v>225</v>
      </c>
      <c r="C23" s="12">
        <v>225</v>
      </c>
      <c r="D23" s="13" t="s">
        <v>28</v>
      </c>
    </row>
    <row r="24" spans="1:4" x14ac:dyDescent="0.25">
      <c r="A24" s="11" t="s">
        <v>29</v>
      </c>
      <c r="B24" s="8">
        <v>750</v>
      </c>
      <c r="C24" s="12">
        <v>750</v>
      </c>
      <c r="D24" s="13" t="s">
        <v>30</v>
      </c>
    </row>
    <row r="25" spans="1:4" x14ac:dyDescent="0.25">
      <c r="A25" s="14" t="s">
        <v>7</v>
      </c>
      <c r="B25" s="8">
        <v>1428</v>
      </c>
      <c r="C25" s="12">
        <v>720</v>
      </c>
      <c r="D25" s="13" t="s">
        <v>22</v>
      </c>
    </row>
    <row r="26" spans="1:4" x14ac:dyDescent="0.25">
      <c r="A26" s="11" t="s">
        <v>31</v>
      </c>
      <c r="B26" s="8">
        <v>1500</v>
      </c>
      <c r="C26" s="12">
        <v>1500</v>
      </c>
      <c r="D26" s="11" t="s">
        <v>32</v>
      </c>
    </row>
    <row r="27" spans="1:4" x14ac:dyDescent="0.25">
      <c r="A27" s="14" t="s">
        <v>12</v>
      </c>
      <c r="B27" s="8">
        <v>1000</v>
      </c>
      <c r="C27" s="12" t="s">
        <v>33</v>
      </c>
      <c r="D27" s="13" t="s">
        <v>34</v>
      </c>
    </row>
    <row r="28" spans="1:4" x14ac:dyDescent="0.25">
      <c r="A28" s="14" t="s">
        <v>8</v>
      </c>
      <c r="B28" s="8">
        <v>868</v>
      </c>
      <c r="C28" s="12" t="s">
        <v>35</v>
      </c>
      <c r="D28" s="11" t="s">
        <v>36</v>
      </c>
    </row>
    <row r="29" spans="1:4" x14ac:dyDescent="0.25">
      <c r="A29" s="14" t="s">
        <v>15</v>
      </c>
      <c r="B29" s="8">
        <v>1500</v>
      </c>
      <c r="C29" s="12" t="s">
        <v>37</v>
      </c>
      <c r="D29" s="11" t="s">
        <v>38</v>
      </c>
    </row>
    <row r="30" spans="1:4" x14ac:dyDescent="0.25">
      <c r="A30" s="21" t="s">
        <v>39</v>
      </c>
      <c r="B30" s="8"/>
      <c r="C30" s="18">
        <f>SUM(C18:C29)</f>
        <v>7595</v>
      </c>
      <c r="D30" s="11"/>
    </row>
    <row r="31" spans="1:4" x14ac:dyDescent="0.25">
      <c r="A31" s="23" t="s">
        <v>40</v>
      </c>
      <c r="B31" s="9"/>
      <c r="C31" s="9"/>
      <c r="D31" s="10"/>
    </row>
    <row r="32" spans="1:4" x14ac:dyDescent="0.25">
      <c r="A32" s="23" t="s">
        <v>6</v>
      </c>
      <c r="B32" s="17"/>
      <c r="C32" s="16">
        <v>15000</v>
      </c>
      <c r="D32" s="10"/>
    </row>
    <row r="33" spans="1:4" x14ac:dyDescent="0.25">
      <c r="A33" s="23" t="s">
        <v>41</v>
      </c>
      <c r="B33" s="17"/>
      <c r="C33" s="15"/>
      <c r="D33" s="10"/>
    </row>
    <row r="34" spans="1:4" x14ac:dyDescent="0.25">
      <c r="A34" s="11" t="s">
        <v>12</v>
      </c>
      <c r="B34" s="8">
        <v>1040</v>
      </c>
      <c r="C34" s="12">
        <v>1040</v>
      </c>
      <c r="D34" s="11" t="s">
        <v>42</v>
      </c>
    </row>
    <row r="35" spans="1:4" x14ac:dyDescent="0.25">
      <c r="A35" s="11" t="s">
        <v>43</v>
      </c>
      <c r="B35" s="8">
        <v>1575.72</v>
      </c>
      <c r="C35" s="12">
        <v>1575.72</v>
      </c>
      <c r="D35" s="11" t="s">
        <v>67</v>
      </c>
    </row>
    <row r="36" spans="1:4" x14ac:dyDescent="0.25">
      <c r="A36" s="11" t="s">
        <v>44</v>
      </c>
      <c r="B36" s="8">
        <v>1500</v>
      </c>
      <c r="C36" s="12">
        <v>1500</v>
      </c>
      <c r="D36" s="13" t="s">
        <v>45</v>
      </c>
    </row>
    <row r="37" spans="1:4" x14ac:dyDescent="0.25">
      <c r="A37" s="11" t="s">
        <v>9</v>
      </c>
      <c r="B37" s="8">
        <v>1000</v>
      </c>
      <c r="C37" s="12">
        <v>1000</v>
      </c>
      <c r="D37" s="11" t="s">
        <v>46</v>
      </c>
    </row>
    <row r="38" spans="1:4" ht="26.25" x14ac:dyDescent="0.25">
      <c r="A38" s="11" t="s">
        <v>47</v>
      </c>
      <c r="B38" s="8">
        <v>1500</v>
      </c>
      <c r="C38" s="12">
        <v>1500</v>
      </c>
      <c r="D38" s="13" t="s">
        <v>48</v>
      </c>
    </row>
    <row r="39" spans="1:4" x14ac:dyDescent="0.25">
      <c r="A39" s="14" t="s">
        <v>49</v>
      </c>
      <c r="B39" s="8">
        <v>1500</v>
      </c>
      <c r="C39" s="12">
        <v>1500</v>
      </c>
      <c r="D39" s="11" t="s">
        <v>75</v>
      </c>
    </row>
    <row r="40" spans="1:4" x14ac:dyDescent="0.25">
      <c r="A40" s="11" t="s">
        <v>50</v>
      </c>
      <c r="B40" s="8">
        <v>1500</v>
      </c>
      <c r="C40" s="12">
        <v>1500</v>
      </c>
      <c r="D40" s="11" t="s">
        <v>51</v>
      </c>
    </row>
    <row r="41" spans="1:4" x14ac:dyDescent="0.25">
      <c r="A41" s="11" t="s">
        <v>12</v>
      </c>
      <c r="B41" s="8">
        <v>1500</v>
      </c>
      <c r="C41" s="12">
        <v>1500</v>
      </c>
      <c r="D41" s="11" t="s">
        <v>52</v>
      </c>
    </row>
    <row r="42" spans="1:4" x14ac:dyDescent="0.25">
      <c r="A42" s="11" t="s">
        <v>53</v>
      </c>
      <c r="B42" s="8">
        <v>1500</v>
      </c>
      <c r="C42" s="12">
        <v>1500</v>
      </c>
      <c r="D42" s="11" t="s">
        <v>54</v>
      </c>
    </row>
    <row r="43" spans="1:4" x14ac:dyDescent="0.25">
      <c r="A43" s="11" t="s">
        <v>55</v>
      </c>
      <c r="B43" s="8">
        <v>1500</v>
      </c>
      <c r="C43" s="12">
        <v>1500</v>
      </c>
      <c r="D43" s="11" t="s">
        <v>56</v>
      </c>
    </row>
    <row r="44" spans="1:4" x14ac:dyDescent="0.25">
      <c r="A44" s="21" t="s">
        <v>57</v>
      </c>
      <c r="B44" s="8"/>
      <c r="C44" s="18">
        <f>SUM(C34:C43)</f>
        <v>14115.720000000001</v>
      </c>
      <c r="D44" s="11"/>
    </row>
    <row r="45" spans="1:4" x14ac:dyDescent="0.25">
      <c r="A45" s="25" t="s">
        <v>58</v>
      </c>
      <c r="B45" s="26"/>
      <c r="C45" s="16"/>
      <c r="D45" s="27"/>
    </row>
    <row r="46" spans="1:4" x14ac:dyDescent="0.25">
      <c r="A46" s="14" t="s">
        <v>59</v>
      </c>
      <c r="B46" s="8">
        <v>1500</v>
      </c>
      <c r="C46" s="12">
        <v>1500</v>
      </c>
      <c r="D46" s="11" t="s">
        <v>68</v>
      </c>
    </row>
    <row r="47" spans="1:4" x14ac:dyDescent="0.25">
      <c r="A47" s="14" t="s">
        <v>60</v>
      </c>
      <c r="B47" s="8">
        <v>1500</v>
      </c>
      <c r="C47" s="12">
        <v>750</v>
      </c>
      <c r="D47" s="11" t="s">
        <v>69</v>
      </c>
    </row>
    <row r="48" spans="1:4" x14ac:dyDescent="0.25">
      <c r="A48" s="14" t="s">
        <v>61</v>
      </c>
      <c r="B48" s="8">
        <v>1500</v>
      </c>
      <c r="C48" s="12">
        <v>1500</v>
      </c>
      <c r="D48" s="11" t="s">
        <v>70</v>
      </c>
    </row>
    <row r="49" spans="1:4" x14ac:dyDescent="0.25">
      <c r="A49" s="14" t="s">
        <v>12</v>
      </c>
      <c r="B49" s="8">
        <v>600</v>
      </c>
      <c r="C49" s="12">
        <v>600</v>
      </c>
      <c r="D49" s="11" t="s">
        <v>71</v>
      </c>
    </row>
    <row r="50" spans="1:4" x14ac:dyDescent="0.25">
      <c r="A50" s="14" t="s">
        <v>62</v>
      </c>
      <c r="B50" s="8">
        <v>600</v>
      </c>
      <c r="C50" s="12">
        <v>200</v>
      </c>
      <c r="D50" s="11" t="s">
        <v>72</v>
      </c>
    </row>
    <row r="51" spans="1:4" x14ac:dyDescent="0.25">
      <c r="A51" s="14" t="s">
        <v>74</v>
      </c>
      <c r="B51" s="8">
        <v>165</v>
      </c>
      <c r="C51" s="12">
        <v>165</v>
      </c>
      <c r="D51" s="11" t="s">
        <v>73</v>
      </c>
    </row>
    <row r="52" spans="1:4" x14ac:dyDescent="0.25">
      <c r="A52" s="21" t="s">
        <v>63</v>
      </c>
      <c r="B52" s="8"/>
      <c r="C52" s="18">
        <f>SUM(C46:C51)</f>
        <v>4715</v>
      </c>
      <c r="D52" s="11"/>
    </row>
    <row r="53" spans="1:4" x14ac:dyDescent="0.25">
      <c r="A53" s="21" t="s">
        <v>64</v>
      </c>
      <c r="B53" s="8"/>
      <c r="C53" s="18">
        <f>SUM(C52,C44)</f>
        <v>18830.72</v>
      </c>
      <c r="D53" s="11"/>
    </row>
    <row r="54" spans="1:4" x14ac:dyDescent="0.25">
      <c r="A54" s="10"/>
      <c r="B54" s="9"/>
      <c r="C54" s="9"/>
      <c r="D54" s="10"/>
    </row>
    <row r="55" spans="1:4" x14ac:dyDescent="0.25">
      <c r="A55" s="4"/>
      <c r="B55" s="5"/>
      <c r="C55" s="6"/>
      <c r="D55" s="7"/>
    </row>
    <row r="56" spans="1:4" x14ac:dyDescent="0.25">
      <c r="A56" s="24" t="s">
        <v>65</v>
      </c>
      <c r="B56" s="28"/>
      <c r="C56" s="29"/>
      <c r="D56" s="7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EEB90C48B17240BEC91DFEADFD9D13" ma:contentTypeVersion="15" ma:contentTypeDescription="Create a new document." ma:contentTypeScope="" ma:versionID="0e81cedfc7702e1cb1b9014c9363c6b6">
  <xsd:schema xmlns:xsd="http://www.w3.org/2001/XMLSchema" xmlns:xs="http://www.w3.org/2001/XMLSchema" xmlns:p="http://schemas.microsoft.com/office/2006/metadata/properties" xmlns:ns2="1f0b2f38-6bef-42f1-9aa2-49b4972d8198" xmlns:ns3="040943e0-42a6-4b35-ad56-c6ebf91ec586" targetNamespace="http://schemas.microsoft.com/office/2006/metadata/properties" ma:root="true" ma:fieldsID="bd23bc89247cee9da64da0ff06834345" ns2:_="" ns3:_="">
    <xsd:import namespace="1f0b2f38-6bef-42f1-9aa2-49b4972d8198"/>
    <xsd:import namespace="040943e0-42a6-4b35-ad56-c6ebf91ec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b2f38-6bef-42f1-9aa2-49b4972d81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5afba9b-0723-42f5-a95c-9111ba192c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943e0-42a6-4b35-ad56-c6ebf91ec58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0d33a1f-bbd1-4334-842b-62a19a5faec1}" ma:internalName="TaxCatchAll" ma:showField="CatchAllData" ma:web="040943e0-42a6-4b35-ad56-c6ebf91ec5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0943e0-42a6-4b35-ad56-c6ebf91ec586" xsi:nil="true"/>
    <lcf76f155ced4ddcb4097134ff3c332f xmlns="1f0b2f38-6bef-42f1-9aa2-49b4972d819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B879C5-DC29-4A6B-B74B-7823A7A262D9}"/>
</file>

<file path=customXml/itemProps2.xml><?xml version="1.0" encoding="utf-8"?>
<ds:datastoreItem xmlns:ds="http://schemas.openxmlformats.org/officeDocument/2006/customXml" ds:itemID="{16CF3F74-FF75-4C91-9C8E-BA37503A7874}"/>
</file>

<file path=customXml/itemProps3.xml><?xml version="1.0" encoding="utf-8"?>
<ds:datastoreItem xmlns:ds="http://schemas.openxmlformats.org/officeDocument/2006/customXml" ds:itemID="{33366FC3-7AED-4002-BCE4-62AD6BCA09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 van der Merwe</dc:creator>
  <cp:lastModifiedBy>Sian van der Merwe</cp:lastModifiedBy>
  <dcterms:created xsi:type="dcterms:W3CDTF">2025-03-05T10:21:54Z</dcterms:created>
  <dcterms:modified xsi:type="dcterms:W3CDTF">2025-03-05T10:45:46Z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0x010100D4EEB90C48B17240BEC91DFEADFD9D13</vt:lpwstr>
  </property>
</Properties>
</file>